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6" activeTab="0"/>
  </bookViews>
  <sheets>
    <sheet name="Комплекты" sheetId="1" r:id="rId1"/>
    <sheet name="1" sheetId="2" r:id="rId2"/>
    <sheet name="3" sheetId="3" r:id="rId3"/>
    <sheet name="5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<sst xmlns="http://schemas.openxmlformats.org/spreadsheetml/2006/main" count="118" uniqueCount="36">
  <si>
    <t>№1</t>
  </si>
  <si>
    <t>№ 3</t>
  </si>
  <si>
    <t>№5</t>
  </si>
  <si>
    <t xml:space="preserve"> Комплект №1</t>
  </si>
  <si>
    <t>все комплекты</t>
  </si>
  <si>
    <t>№
п/п</t>
  </si>
  <si>
    <t>Артикул
(код товара)</t>
  </si>
  <si>
    <t>Наименование товара</t>
  </si>
  <si>
    <t>Ед.
изм.</t>
  </si>
  <si>
    <t>Кол-во</t>
  </si>
  <si>
    <t>ШТ</t>
  </si>
  <si>
    <t>Итого:</t>
  </si>
  <si>
    <t xml:space="preserve"> Комплект №3</t>
  </si>
  <si>
    <t xml:space="preserve"> Комплект №5</t>
  </si>
  <si>
    <t xml:space="preserve"> Комплект №9</t>
  </si>
  <si>
    <t xml:space="preserve"> Комплект №10</t>
  </si>
  <si>
    <t>Контур</t>
  </si>
  <si>
    <t>Смесительный</t>
  </si>
  <si>
    <t>Прямой</t>
  </si>
  <si>
    <t>ГВС</t>
  </si>
  <si>
    <t>нет</t>
  </si>
  <si>
    <t>Цена, ЕВРО</t>
  </si>
  <si>
    <t xml:space="preserve">Сумма, ЕВРО         </t>
  </si>
  <si>
    <t>№9</t>
  </si>
  <si>
    <t>№10</t>
  </si>
  <si>
    <t>Одноступенчатая</t>
  </si>
  <si>
    <t>горелка</t>
  </si>
  <si>
    <t>Котел</t>
  </si>
  <si>
    <t>Каскад</t>
  </si>
  <si>
    <t>Панель управления Diematic VM iSystem</t>
  </si>
  <si>
    <t>Датчик ГВС, AD212</t>
  </si>
  <si>
    <t>Датчик наружной температуры, FM46</t>
  </si>
  <si>
    <t xml:space="preserve">Модуль, VM iSystem, AD281 </t>
  </si>
  <si>
    <t>Датчик температуры смесительного контура, AD199</t>
  </si>
  <si>
    <t>Соединительный кабель, BUS RX (12 м), AD134</t>
  </si>
  <si>
    <t>Управление котлом (котлами) DTG X N и котлами сторонних производителей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</si>
</sst>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#.00"/>
    <numFmt numFmtId="174" formatCode="#,##0.00;\-#,##0.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9"/>
      <color indexed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SimSun"/>
      <family val="2"/>
    </font>
    <font>
      <sz val="8"/>
      <name val="SimSun"/>
      <family val="2"/>
    </font>
    <font>
      <b/>
      <u val="single"/>
      <sz val="10"/>
      <color indexed="48"/>
      <name val="Arial Cyr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33" borderId="0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3" fontId="11" fillId="0" borderId="0" xfId="0" applyNumberFormat="1" applyFont="1" applyAlignment="1">
      <alignment horizontal="right" vertical="top"/>
    </xf>
    <xf numFmtId="172" fontId="14" fillId="34" borderId="15" xfId="42" applyNumberFormat="1" applyFont="1" applyFill="1" applyBorder="1" applyAlignment="1" applyProtection="1">
      <alignment horizontal="center" vertical="center"/>
      <protection/>
    </xf>
    <xf numFmtId="172" fontId="14" fillId="34" borderId="16" xfId="42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right" vertical="center"/>
    </xf>
    <xf numFmtId="173" fontId="10" fillId="0" borderId="23" xfId="0" applyNumberFormat="1" applyFont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173" fontId="10" fillId="0" borderId="20" xfId="0" applyNumberFormat="1" applyFont="1" applyBorder="1" applyAlignment="1">
      <alignment vertical="center"/>
    </xf>
    <xf numFmtId="173" fontId="10" fillId="0" borderId="24" xfId="0" applyNumberFormat="1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173" fontId="10" fillId="0" borderId="25" xfId="0" applyNumberFormat="1" applyFont="1" applyBorder="1" applyAlignment="1">
      <alignment vertical="center"/>
    </xf>
    <xf numFmtId="173" fontId="10" fillId="0" borderId="26" xfId="0" applyNumberFormat="1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35" borderId="32" xfId="42" applyFont="1" applyFill="1" applyBorder="1" applyAlignment="1">
      <alignment horizontal="center"/>
    </xf>
    <xf numFmtId="172" fontId="7" fillId="0" borderId="33" xfId="0" applyNumberFormat="1" applyFont="1" applyBorder="1" applyAlignment="1">
      <alignment horizontal="center" vertical="center"/>
    </xf>
    <xf numFmtId="0" fontId="14" fillId="35" borderId="32" xfId="42" applyFont="1" applyFill="1" applyBorder="1" applyAlignment="1">
      <alignment horizontal="center"/>
    </xf>
    <xf numFmtId="0" fontId="10" fillId="0" borderId="19" xfId="0" applyFont="1" applyFill="1" applyBorder="1" applyAlignment="1">
      <alignment horizontal="justify" vertical="center"/>
    </xf>
    <xf numFmtId="0" fontId="10" fillId="0" borderId="34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justify" vertical="center"/>
    </xf>
    <xf numFmtId="0" fontId="10" fillId="0" borderId="3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7" sqref="I7"/>
    </sheetView>
  </sheetViews>
  <sheetFormatPr defaultColWidth="10.25390625" defaultRowHeight="12.75"/>
  <cols>
    <col min="1" max="1" width="16.375" style="1" customWidth="1"/>
    <col min="2" max="3" width="14.25390625" style="1" customWidth="1"/>
    <col min="4" max="4" width="17.625" style="2" customWidth="1"/>
  </cols>
  <sheetData>
    <row r="1" spans="1:4" ht="15.75">
      <c r="A1" s="56" t="s">
        <v>29</v>
      </c>
      <c r="B1" s="56"/>
      <c r="C1" s="56"/>
      <c r="D1" s="56"/>
    </row>
    <row r="2" spans="1:4" ht="15.75">
      <c r="A2" s="24"/>
      <c r="B2" s="3"/>
      <c r="C2" s="3"/>
      <c r="D2" s="4"/>
    </row>
    <row r="3" spans="1:6" ht="30" customHeight="1">
      <c r="A3" s="55" t="s">
        <v>35</v>
      </c>
      <c r="B3" s="55"/>
      <c r="C3" s="55"/>
      <c r="D3" s="55"/>
      <c r="E3" s="54"/>
      <c r="F3" s="54"/>
    </row>
    <row r="4" ht="13.5" thickBot="1"/>
    <row r="5" spans="1:4" ht="13.5" customHeight="1" thickBot="1">
      <c r="A5" s="37" t="s">
        <v>16</v>
      </c>
      <c r="B5" s="37"/>
      <c r="C5" s="38"/>
      <c r="D5" s="40" t="s">
        <v>27</v>
      </c>
    </row>
    <row r="6" spans="1:4" ht="12.75" thickBot="1">
      <c r="A6" s="37"/>
      <c r="B6" s="37"/>
      <c r="C6" s="38"/>
      <c r="D6" s="41"/>
    </row>
    <row r="7" spans="1:4" ht="13.5" customHeight="1" thickBot="1">
      <c r="A7" s="39" t="s">
        <v>17</v>
      </c>
      <c r="B7" s="38" t="s">
        <v>18</v>
      </c>
      <c r="C7" s="38" t="s">
        <v>19</v>
      </c>
      <c r="D7" s="23" t="s">
        <v>25</v>
      </c>
    </row>
    <row r="8" spans="1:4" ht="13.5" customHeight="1" thickBot="1">
      <c r="A8" s="39"/>
      <c r="B8" s="38"/>
      <c r="C8" s="38"/>
      <c r="D8" s="22" t="s">
        <v>26</v>
      </c>
    </row>
    <row r="9" spans="1:4" ht="12.75" customHeight="1" thickBot="1">
      <c r="A9" s="39">
        <v>1</v>
      </c>
      <c r="B9" s="37">
        <v>1</v>
      </c>
      <c r="C9" s="37">
        <v>1</v>
      </c>
      <c r="D9" s="20" t="s">
        <v>0</v>
      </c>
    </row>
    <row r="10" spans="1:4" ht="13.5" thickBot="1">
      <c r="A10" s="39"/>
      <c r="B10" s="37"/>
      <c r="C10" s="37"/>
      <c r="D10" s="5">
        <v>1013</v>
      </c>
    </row>
    <row r="11" spans="1:4" ht="13.5" thickBot="1">
      <c r="A11" s="39">
        <v>2</v>
      </c>
      <c r="B11" s="37" t="s">
        <v>20</v>
      </c>
      <c r="C11" s="37">
        <v>1</v>
      </c>
      <c r="D11" s="21" t="s">
        <v>1</v>
      </c>
    </row>
    <row r="12" spans="1:4" ht="13.5" thickBot="1">
      <c r="A12" s="39"/>
      <c r="B12" s="37"/>
      <c r="C12" s="37"/>
      <c r="D12" s="5">
        <v>1080</v>
      </c>
    </row>
    <row r="13" spans="1:4" ht="13.5" thickBot="1">
      <c r="A13" s="39">
        <v>4</v>
      </c>
      <c r="B13" s="37" t="s">
        <v>20</v>
      </c>
      <c r="C13" s="37">
        <v>1</v>
      </c>
      <c r="D13" s="20" t="s">
        <v>2</v>
      </c>
    </row>
    <row r="14" spans="1:4" ht="13.5" thickBot="1">
      <c r="A14" s="39"/>
      <c r="B14" s="37"/>
      <c r="C14" s="37"/>
      <c r="D14" s="5">
        <v>2174</v>
      </c>
    </row>
    <row r="17" ht="13.5" thickBot="1"/>
    <row r="18" spans="1:4" ht="12.75" customHeight="1" thickBot="1">
      <c r="A18" s="37" t="s">
        <v>16</v>
      </c>
      <c r="B18" s="37"/>
      <c r="C18" s="38"/>
      <c r="D18" s="40" t="s">
        <v>27</v>
      </c>
    </row>
    <row r="19" spans="1:4" ht="12.75" customHeight="1" thickBot="1">
      <c r="A19" s="37"/>
      <c r="B19" s="37"/>
      <c r="C19" s="38"/>
      <c r="D19" s="41"/>
    </row>
    <row r="20" spans="1:4" ht="12.75" customHeight="1" thickBot="1">
      <c r="A20" s="39" t="s">
        <v>17</v>
      </c>
      <c r="B20" s="38" t="s">
        <v>18</v>
      </c>
      <c r="C20" s="38" t="s">
        <v>19</v>
      </c>
      <c r="D20" s="42" t="s">
        <v>28</v>
      </c>
    </row>
    <row r="21" spans="1:4" ht="12.75" customHeight="1" thickBot="1">
      <c r="A21" s="39"/>
      <c r="B21" s="38"/>
      <c r="C21" s="38"/>
      <c r="D21" s="43"/>
    </row>
    <row r="22" spans="1:4" ht="13.5" thickBot="1">
      <c r="A22" s="39">
        <v>3</v>
      </c>
      <c r="B22" s="37">
        <v>1</v>
      </c>
      <c r="C22" s="38">
        <v>1</v>
      </c>
      <c r="D22" s="44" t="s">
        <v>23</v>
      </c>
    </row>
    <row r="23" spans="1:4" ht="13.5" thickBot="1">
      <c r="A23" s="39"/>
      <c r="B23" s="37"/>
      <c r="C23" s="38"/>
      <c r="D23" s="45">
        <v>3067</v>
      </c>
    </row>
    <row r="24" spans="1:4" ht="13.5" thickBot="1">
      <c r="A24" s="39">
        <v>4</v>
      </c>
      <c r="B24" s="37">
        <v>1</v>
      </c>
      <c r="C24" s="38">
        <v>1</v>
      </c>
      <c r="D24" s="46" t="s">
        <v>24</v>
      </c>
    </row>
    <row r="25" spans="1:4" ht="13.5" thickBot="1">
      <c r="A25" s="39"/>
      <c r="B25" s="37"/>
      <c r="C25" s="38"/>
      <c r="D25" s="45">
        <v>3134</v>
      </c>
    </row>
  </sheetData>
  <sheetProtection/>
  <mergeCells count="28">
    <mergeCell ref="C11:C12"/>
    <mergeCell ref="A11:A12"/>
    <mergeCell ref="A13:A14"/>
    <mergeCell ref="B13:B14"/>
    <mergeCell ref="C13:C14"/>
    <mergeCell ref="B11:B12"/>
    <mergeCell ref="A5:C6"/>
    <mergeCell ref="A7:A8"/>
    <mergeCell ref="C7:C8"/>
    <mergeCell ref="B7:B8"/>
    <mergeCell ref="D5:D6"/>
    <mergeCell ref="C9:C10"/>
    <mergeCell ref="A9:A10"/>
    <mergeCell ref="B9:B10"/>
    <mergeCell ref="D18:D19"/>
    <mergeCell ref="D20:D21"/>
    <mergeCell ref="A3:D3"/>
    <mergeCell ref="A1:D1"/>
    <mergeCell ref="B24:B25"/>
    <mergeCell ref="C24:C25"/>
    <mergeCell ref="A18:C19"/>
    <mergeCell ref="A20:A21"/>
    <mergeCell ref="B20:B21"/>
    <mergeCell ref="C20:C21"/>
    <mergeCell ref="A22:A23"/>
    <mergeCell ref="B22:B23"/>
    <mergeCell ref="C22:C23"/>
    <mergeCell ref="A24:A25"/>
  </mergeCells>
  <hyperlinks>
    <hyperlink ref="D9" location="1!A1" display="№1"/>
    <hyperlink ref="D11" location="3!A1" display="№ 3"/>
    <hyperlink ref="D13" location="5!A1" display="№5"/>
    <hyperlink ref="D22" location="'9'!A1" display="№9"/>
    <hyperlink ref="D24" location="'10'!A1" display="№1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IV16384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7" customFormat="1" ht="12">
      <c r="A1" s="6" t="s">
        <v>3</v>
      </c>
      <c r="B1" s="6"/>
      <c r="D1" s="8"/>
      <c r="E1" s="8"/>
      <c r="F1" s="8"/>
      <c r="G1" s="9" t="s">
        <v>4</v>
      </c>
    </row>
    <row r="2" spans="4:6" s="7" customFormat="1" ht="12.75" thickBot="1">
      <c r="D2" s="10"/>
      <c r="E2" s="10"/>
      <c r="F2" s="10"/>
    </row>
    <row r="3" spans="1:7" s="11" customFormat="1" ht="24.75" customHeight="1" thickBot="1">
      <c r="A3" s="15" t="s">
        <v>5</v>
      </c>
      <c r="B3" s="16" t="s">
        <v>6</v>
      </c>
      <c r="C3" s="17" t="s">
        <v>7</v>
      </c>
      <c r="D3" s="16" t="s">
        <v>8</v>
      </c>
      <c r="E3" s="17" t="s">
        <v>9</v>
      </c>
      <c r="F3" s="18" t="s">
        <v>21</v>
      </c>
      <c r="G3" s="14" t="s">
        <v>22</v>
      </c>
    </row>
    <row r="4" spans="1:7" ht="20.25" customHeight="1">
      <c r="A4" s="27">
        <v>1</v>
      </c>
      <c r="B4" s="25">
        <v>100018254</v>
      </c>
      <c r="C4" s="47" t="s">
        <v>32</v>
      </c>
      <c r="D4" s="25" t="s">
        <v>10</v>
      </c>
      <c r="E4" s="25">
        <v>1</v>
      </c>
      <c r="F4" s="28">
        <v>849</v>
      </c>
      <c r="G4" s="29">
        <f>E4*F4</f>
        <v>849</v>
      </c>
    </row>
    <row r="5" spans="1:7" ht="20.25" customHeight="1">
      <c r="A5" s="48">
        <v>2</v>
      </c>
      <c r="B5" s="33">
        <v>85757741</v>
      </c>
      <c r="C5" s="49" t="s">
        <v>31</v>
      </c>
      <c r="D5" s="33" t="s">
        <v>10</v>
      </c>
      <c r="E5" s="33">
        <v>1</v>
      </c>
      <c r="F5" s="34">
        <v>46</v>
      </c>
      <c r="G5" s="35">
        <f>E5*F5</f>
        <v>46</v>
      </c>
    </row>
    <row r="6" spans="1:7" ht="20.25" customHeight="1">
      <c r="A6" s="48">
        <v>3</v>
      </c>
      <c r="B6" s="33">
        <v>100000030</v>
      </c>
      <c r="C6" s="49" t="s">
        <v>30</v>
      </c>
      <c r="D6" s="33" t="s">
        <v>10</v>
      </c>
      <c r="E6" s="33">
        <v>1</v>
      </c>
      <c r="F6" s="34">
        <v>51</v>
      </c>
      <c r="G6" s="35">
        <f>E6*F6</f>
        <v>51</v>
      </c>
    </row>
    <row r="7" spans="1:7" ht="20.25" customHeight="1" thickBot="1">
      <c r="A7" s="50">
        <v>4</v>
      </c>
      <c r="B7" s="26">
        <v>88017017</v>
      </c>
      <c r="C7" s="51" t="s">
        <v>33</v>
      </c>
      <c r="D7" s="30" t="s">
        <v>10</v>
      </c>
      <c r="E7" s="30">
        <v>1</v>
      </c>
      <c r="F7" s="31">
        <v>67</v>
      </c>
      <c r="G7" s="32">
        <f>E7*F7</f>
        <v>67</v>
      </c>
    </row>
    <row r="8" spans="1:7" ht="12.75">
      <c r="A8" s="12"/>
      <c r="B8" s="12"/>
      <c r="C8" s="12"/>
      <c r="D8" s="12"/>
      <c r="E8" s="13" t="s">
        <v>11</v>
      </c>
      <c r="F8" s="13"/>
      <c r="G8" s="19">
        <f>SUM(G4:G7)</f>
        <v>1013</v>
      </c>
    </row>
  </sheetData>
  <sheetProtection/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IV16384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7" customFormat="1" ht="12">
      <c r="A1" s="6" t="s">
        <v>12</v>
      </c>
      <c r="B1" s="6"/>
      <c r="D1" s="8"/>
      <c r="E1" s="8"/>
      <c r="F1" s="8"/>
      <c r="G1" s="9" t="s">
        <v>4</v>
      </c>
    </row>
    <row r="2" spans="4:6" s="7" customFormat="1" ht="12.75" thickBot="1">
      <c r="D2" s="10"/>
      <c r="E2" s="10"/>
      <c r="F2" s="10"/>
    </row>
    <row r="3" spans="1:7" s="11" customFormat="1" ht="24.75" customHeight="1" thickBot="1">
      <c r="A3" s="15" t="s">
        <v>5</v>
      </c>
      <c r="B3" s="16" t="s">
        <v>6</v>
      </c>
      <c r="C3" s="17" t="s">
        <v>7</v>
      </c>
      <c r="D3" s="16" t="s">
        <v>8</v>
      </c>
      <c r="E3" s="17" t="s">
        <v>9</v>
      </c>
      <c r="F3" s="18" t="s">
        <v>21</v>
      </c>
      <c r="G3" s="14" t="s">
        <v>22</v>
      </c>
    </row>
    <row r="4" spans="1:7" ht="20.25" customHeight="1">
      <c r="A4" s="27">
        <v>1</v>
      </c>
      <c r="B4" s="25">
        <v>100018254</v>
      </c>
      <c r="C4" s="47" t="s">
        <v>32</v>
      </c>
      <c r="D4" s="25" t="s">
        <v>10</v>
      </c>
      <c r="E4" s="25">
        <v>1</v>
      </c>
      <c r="F4" s="28">
        <v>849</v>
      </c>
      <c r="G4" s="29">
        <f>E4*F4</f>
        <v>849</v>
      </c>
    </row>
    <row r="5" spans="1:7" ht="20.25" customHeight="1">
      <c r="A5" s="48">
        <v>2</v>
      </c>
      <c r="B5" s="33">
        <v>85757741</v>
      </c>
      <c r="C5" s="49" t="s">
        <v>31</v>
      </c>
      <c r="D5" s="33" t="s">
        <v>10</v>
      </c>
      <c r="E5" s="33">
        <v>1</v>
      </c>
      <c r="F5" s="34">
        <v>46</v>
      </c>
      <c r="G5" s="35">
        <f>E5*F5</f>
        <v>46</v>
      </c>
    </row>
    <row r="6" spans="1:7" ht="20.25" customHeight="1">
      <c r="A6" s="48">
        <v>3</v>
      </c>
      <c r="B6" s="33">
        <v>100000030</v>
      </c>
      <c r="C6" s="49" t="s">
        <v>30</v>
      </c>
      <c r="D6" s="33" t="s">
        <v>10</v>
      </c>
      <c r="E6" s="33">
        <v>1</v>
      </c>
      <c r="F6" s="34">
        <v>51</v>
      </c>
      <c r="G6" s="35">
        <f>E6*F6</f>
        <v>51</v>
      </c>
    </row>
    <row r="7" spans="1:7" ht="20.25" customHeight="1" thickBot="1">
      <c r="A7" s="50">
        <v>4</v>
      </c>
      <c r="B7" s="26">
        <v>88017017</v>
      </c>
      <c r="C7" s="51" t="s">
        <v>33</v>
      </c>
      <c r="D7" s="30" t="s">
        <v>10</v>
      </c>
      <c r="E7" s="30">
        <v>2</v>
      </c>
      <c r="F7" s="31">
        <v>67</v>
      </c>
      <c r="G7" s="32">
        <f>E7*F7</f>
        <v>134</v>
      </c>
    </row>
    <row r="8" spans="1:7" ht="12.75">
      <c r="A8" s="12"/>
      <c r="B8" s="12"/>
      <c r="C8" s="12"/>
      <c r="D8" s="12"/>
      <c r="E8" s="13" t="s">
        <v>11</v>
      </c>
      <c r="F8" s="13"/>
      <c r="G8" s="19">
        <f>SUM(G4:G7)</f>
        <v>1080</v>
      </c>
    </row>
  </sheetData>
  <sheetProtection/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6384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7" customFormat="1" ht="12">
      <c r="A1" s="6" t="s">
        <v>13</v>
      </c>
      <c r="B1" s="6"/>
      <c r="D1" s="8"/>
      <c r="E1" s="8"/>
      <c r="F1" s="8"/>
      <c r="G1" s="9" t="s">
        <v>4</v>
      </c>
    </row>
    <row r="2" spans="4:6" s="7" customFormat="1" ht="12.75" thickBot="1">
      <c r="D2" s="10"/>
      <c r="E2" s="10"/>
      <c r="F2" s="10"/>
    </row>
    <row r="3" spans="1:7" s="11" customFormat="1" ht="24.75" customHeight="1" thickBot="1">
      <c r="A3" s="15" t="s">
        <v>5</v>
      </c>
      <c r="B3" s="16" t="s">
        <v>6</v>
      </c>
      <c r="C3" s="17" t="s">
        <v>7</v>
      </c>
      <c r="D3" s="16" t="s">
        <v>8</v>
      </c>
      <c r="E3" s="17" t="s">
        <v>9</v>
      </c>
      <c r="F3" s="18" t="s">
        <v>21</v>
      </c>
      <c r="G3" s="14" t="s">
        <v>22</v>
      </c>
    </row>
    <row r="4" spans="1:7" ht="20.25" customHeight="1">
      <c r="A4" s="27">
        <v>1</v>
      </c>
      <c r="B4" s="25">
        <v>100018254</v>
      </c>
      <c r="C4" s="47" t="s">
        <v>32</v>
      </c>
      <c r="D4" s="25" t="s">
        <v>10</v>
      </c>
      <c r="E4" s="25">
        <v>2</v>
      </c>
      <c r="F4" s="28">
        <v>849</v>
      </c>
      <c r="G4" s="29">
        <f>E4*F4</f>
        <v>1698</v>
      </c>
    </row>
    <row r="5" spans="1:7" ht="20.25" customHeight="1">
      <c r="A5" s="48">
        <v>2</v>
      </c>
      <c r="B5" s="33">
        <v>85757741</v>
      </c>
      <c r="C5" s="49" t="s">
        <v>31</v>
      </c>
      <c r="D5" s="33" t="s">
        <v>10</v>
      </c>
      <c r="E5" s="33">
        <v>1</v>
      </c>
      <c r="F5" s="34">
        <v>46</v>
      </c>
      <c r="G5" s="35">
        <f>E5*F5</f>
        <v>46</v>
      </c>
    </row>
    <row r="6" spans="1:7" ht="20.25" customHeight="1">
      <c r="A6" s="48">
        <v>3</v>
      </c>
      <c r="B6" s="33">
        <v>100000030</v>
      </c>
      <c r="C6" s="49" t="s">
        <v>30</v>
      </c>
      <c r="D6" s="33" t="s">
        <v>10</v>
      </c>
      <c r="E6" s="33">
        <v>1</v>
      </c>
      <c r="F6" s="34">
        <v>51</v>
      </c>
      <c r="G6" s="35">
        <f>E6*F6</f>
        <v>51</v>
      </c>
    </row>
    <row r="7" spans="1:7" ht="20.25" customHeight="1">
      <c r="A7" s="52">
        <v>4</v>
      </c>
      <c r="B7" s="36">
        <v>88017017</v>
      </c>
      <c r="C7" s="53" t="s">
        <v>33</v>
      </c>
      <c r="D7" s="33" t="s">
        <v>10</v>
      </c>
      <c r="E7" s="33">
        <v>4</v>
      </c>
      <c r="F7" s="34">
        <v>67</v>
      </c>
      <c r="G7" s="35">
        <f>E7*F7</f>
        <v>268</v>
      </c>
    </row>
    <row r="8" spans="1:7" ht="20.25" customHeight="1" thickBot="1">
      <c r="A8" s="50">
        <v>5</v>
      </c>
      <c r="B8" s="26">
        <v>88017851</v>
      </c>
      <c r="C8" s="51" t="s">
        <v>34</v>
      </c>
      <c r="D8" s="30" t="s">
        <v>10</v>
      </c>
      <c r="E8" s="30">
        <v>1</v>
      </c>
      <c r="F8" s="31">
        <v>111</v>
      </c>
      <c r="G8" s="32">
        <f>E8*F8</f>
        <v>111</v>
      </c>
    </row>
    <row r="9" spans="1:7" ht="12.75">
      <c r="A9" s="12"/>
      <c r="B9" s="12"/>
      <c r="C9" s="12"/>
      <c r="D9" s="12"/>
      <c r="E9" s="13" t="s">
        <v>11</v>
      </c>
      <c r="F9" s="13"/>
      <c r="G9" s="19">
        <f>SUM(G4:G8)</f>
        <v>2174</v>
      </c>
    </row>
  </sheetData>
  <sheetProtection/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6384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7" customFormat="1" ht="12">
      <c r="A1" s="6" t="s">
        <v>14</v>
      </c>
      <c r="B1" s="6"/>
      <c r="D1" s="8"/>
      <c r="E1" s="8"/>
      <c r="F1" s="8"/>
      <c r="G1" s="9" t="s">
        <v>4</v>
      </c>
    </row>
    <row r="2" spans="4:6" s="7" customFormat="1" ht="12.75" thickBot="1">
      <c r="D2" s="10"/>
      <c r="E2" s="10"/>
      <c r="F2" s="10"/>
    </row>
    <row r="3" spans="1:7" s="11" customFormat="1" ht="24.75" customHeight="1" thickBot="1">
      <c r="A3" s="15" t="s">
        <v>5</v>
      </c>
      <c r="B3" s="16" t="s">
        <v>6</v>
      </c>
      <c r="C3" s="17" t="s">
        <v>7</v>
      </c>
      <c r="D3" s="16" t="s">
        <v>8</v>
      </c>
      <c r="E3" s="17" t="s">
        <v>9</v>
      </c>
      <c r="F3" s="18" t="s">
        <v>21</v>
      </c>
      <c r="G3" s="14" t="s">
        <v>22</v>
      </c>
    </row>
    <row r="4" spans="1:7" ht="20.25" customHeight="1">
      <c r="A4" s="27">
        <v>1</v>
      </c>
      <c r="B4" s="25">
        <v>100018254</v>
      </c>
      <c r="C4" s="47" t="s">
        <v>32</v>
      </c>
      <c r="D4" s="25" t="s">
        <v>10</v>
      </c>
      <c r="E4" s="25">
        <v>3</v>
      </c>
      <c r="F4" s="28">
        <v>849</v>
      </c>
      <c r="G4" s="29">
        <f>E4*F4</f>
        <v>2547</v>
      </c>
    </row>
    <row r="5" spans="1:7" ht="20.25" customHeight="1">
      <c r="A5" s="48">
        <v>2</v>
      </c>
      <c r="B5" s="33">
        <v>85757741</v>
      </c>
      <c r="C5" s="49" t="s">
        <v>31</v>
      </c>
      <c r="D5" s="33" t="s">
        <v>10</v>
      </c>
      <c r="E5" s="33">
        <v>1</v>
      </c>
      <c r="F5" s="34">
        <v>46</v>
      </c>
      <c r="G5" s="35">
        <f>E5*F5</f>
        <v>46</v>
      </c>
    </row>
    <row r="6" spans="1:7" ht="20.25" customHeight="1">
      <c r="A6" s="48">
        <v>3</v>
      </c>
      <c r="B6" s="33">
        <v>100000030</v>
      </c>
      <c r="C6" s="49" t="s">
        <v>30</v>
      </c>
      <c r="D6" s="33" t="s">
        <v>10</v>
      </c>
      <c r="E6" s="33">
        <v>1</v>
      </c>
      <c r="F6" s="34">
        <v>51</v>
      </c>
      <c r="G6" s="35">
        <f>E6*F6</f>
        <v>51</v>
      </c>
    </row>
    <row r="7" spans="1:7" ht="20.25" customHeight="1">
      <c r="A7" s="52">
        <v>4</v>
      </c>
      <c r="B7" s="36">
        <v>88017017</v>
      </c>
      <c r="C7" s="53" t="s">
        <v>33</v>
      </c>
      <c r="D7" s="33" t="s">
        <v>10</v>
      </c>
      <c r="E7" s="33">
        <v>3</v>
      </c>
      <c r="F7" s="34">
        <v>67</v>
      </c>
      <c r="G7" s="35">
        <f>E7*F7</f>
        <v>201</v>
      </c>
    </row>
    <row r="8" spans="1:7" ht="20.25" customHeight="1" thickBot="1">
      <c r="A8" s="50">
        <v>5</v>
      </c>
      <c r="B8" s="26">
        <v>88017851</v>
      </c>
      <c r="C8" s="51" t="s">
        <v>34</v>
      </c>
      <c r="D8" s="30" t="s">
        <v>10</v>
      </c>
      <c r="E8" s="30">
        <v>2</v>
      </c>
      <c r="F8" s="31">
        <v>111</v>
      </c>
      <c r="G8" s="32">
        <f>E8*F8</f>
        <v>222</v>
      </c>
    </row>
    <row r="9" spans="1:7" ht="12.75">
      <c r="A9" s="12"/>
      <c r="B9" s="12"/>
      <c r="C9" s="12"/>
      <c r="D9" s="12"/>
      <c r="E9" s="13" t="s">
        <v>11</v>
      </c>
      <c r="F9" s="13"/>
      <c r="G9" s="19">
        <f>SUM(G4:G8)</f>
        <v>3067</v>
      </c>
    </row>
  </sheetData>
  <sheetProtection/>
  <hyperlinks>
    <hyperlink ref="G1" location="Комплекты!A1" display="все комплекты"/>
  </hyperlinks>
  <printOptions/>
  <pageMargins left="0.7479166666666667" right="0.3902777777777778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J28" sqref="J28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7" customFormat="1" ht="12">
      <c r="A1" s="6" t="s">
        <v>15</v>
      </c>
      <c r="B1" s="6"/>
      <c r="D1" s="8"/>
      <c r="E1" s="8"/>
      <c r="F1" s="8"/>
      <c r="G1" s="9" t="s">
        <v>4</v>
      </c>
    </row>
    <row r="2" spans="4:6" s="7" customFormat="1" ht="12.75" thickBot="1">
      <c r="D2" s="10"/>
      <c r="E2" s="10"/>
      <c r="F2" s="10"/>
    </row>
    <row r="3" spans="1:7" s="11" customFormat="1" ht="24.75" customHeight="1" thickBot="1">
      <c r="A3" s="15" t="s">
        <v>5</v>
      </c>
      <c r="B3" s="16" t="s">
        <v>6</v>
      </c>
      <c r="C3" s="17" t="s">
        <v>7</v>
      </c>
      <c r="D3" s="16" t="s">
        <v>8</v>
      </c>
      <c r="E3" s="17" t="s">
        <v>9</v>
      </c>
      <c r="F3" s="18" t="s">
        <v>21</v>
      </c>
      <c r="G3" s="14" t="s">
        <v>22</v>
      </c>
    </row>
    <row r="4" spans="1:7" ht="20.25" customHeight="1">
      <c r="A4" s="27">
        <v>1</v>
      </c>
      <c r="B4" s="25">
        <v>100018254</v>
      </c>
      <c r="C4" s="47" t="s">
        <v>32</v>
      </c>
      <c r="D4" s="25" t="s">
        <v>10</v>
      </c>
      <c r="E4" s="25">
        <v>3</v>
      </c>
      <c r="F4" s="28">
        <v>849</v>
      </c>
      <c r="G4" s="29">
        <f>E4*F4</f>
        <v>2547</v>
      </c>
    </row>
    <row r="5" spans="1:7" ht="20.25" customHeight="1">
      <c r="A5" s="48">
        <v>2</v>
      </c>
      <c r="B5" s="33">
        <v>85757741</v>
      </c>
      <c r="C5" s="49" t="s">
        <v>31</v>
      </c>
      <c r="D5" s="33" t="s">
        <v>10</v>
      </c>
      <c r="E5" s="33">
        <v>1</v>
      </c>
      <c r="F5" s="34">
        <v>46</v>
      </c>
      <c r="G5" s="35">
        <f>E5*F5</f>
        <v>46</v>
      </c>
    </row>
    <row r="6" spans="1:7" ht="20.25" customHeight="1">
      <c r="A6" s="48">
        <v>3</v>
      </c>
      <c r="B6" s="33">
        <v>100000030</v>
      </c>
      <c r="C6" s="49" t="s">
        <v>30</v>
      </c>
      <c r="D6" s="33" t="s">
        <v>10</v>
      </c>
      <c r="E6" s="33">
        <v>1</v>
      </c>
      <c r="F6" s="34">
        <v>51</v>
      </c>
      <c r="G6" s="35">
        <f>E6*F6</f>
        <v>51</v>
      </c>
    </row>
    <row r="7" spans="1:7" ht="20.25" customHeight="1">
      <c r="A7" s="52">
        <v>4</v>
      </c>
      <c r="B7" s="36">
        <v>88017017</v>
      </c>
      <c r="C7" s="53" t="s">
        <v>33</v>
      </c>
      <c r="D7" s="33" t="s">
        <v>10</v>
      </c>
      <c r="E7" s="33">
        <v>4</v>
      </c>
      <c r="F7" s="34">
        <v>67</v>
      </c>
      <c r="G7" s="35">
        <f>E7*F7</f>
        <v>268</v>
      </c>
    </row>
    <row r="8" spans="1:7" ht="20.25" customHeight="1" thickBot="1">
      <c r="A8" s="50">
        <v>5</v>
      </c>
      <c r="B8" s="26">
        <v>88017851</v>
      </c>
      <c r="C8" s="51" t="s">
        <v>34</v>
      </c>
      <c r="D8" s="30" t="s">
        <v>10</v>
      </c>
      <c r="E8" s="30">
        <v>2</v>
      </c>
      <c r="F8" s="31">
        <v>111</v>
      </c>
      <c r="G8" s="32">
        <f>E8*F8</f>
        <v>222</v>
      </c>
    </row>
    <row r="9" spans="1:7" ht="12.75">
      <c r="A9" s="12"/>
      <c r="B9" s="12"/>
      <c r="C9" s="12"/>
      <c r="D9" s="12"/>
      <c r="E9" s="13" t="s">
        <v>11</v>
      </c>
      <c r="F9" s="13"/>
      <c r="G9" s="19">
        <f>SUM(G4:G8)</f>
        <v>3134</v>
      </c>
    </row>
  </sheetData>
  <sheetProtection/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Елисеев</dc:creator>
  <cp:keywords/>
  <dc:description/>
  <cp:lastModifiedBy>Дмитрий Елисеев</cp:lastModifiedBy>
  <cp:lastPrinted>2009-02-16T10:59:44Z</cp:lastPrinted>
  <dcterms:created xsi:type="dcterms:W3CDTF">2009-02-11T14:38:53Z</dcterms:created>
  <dcterms:modified xsi:type="dcterms:W3CDTF">2017-02-16T07:43:04Z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